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ОКСАНА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B196" i="1"/>
  <c r="A196" i="1"/>
  <c r="L195" i="1"/>
  <c r="J195" i="1"/>
  <c r="J196" i="1"/>
  <c r="I195" i="1"/>
  <c r="I196" i="1" s="1"/>
  <c r="H195" i="1"/>
  <c r="G195" i="1"/>
  <c r="G196" i="1" s="1"/>
  <c r="F195" i="1"/>
  <c r="B186" i="1"/>
  <c r="A186" i="1"/>
  <c r="F19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/>
  <c r="I165" i="1"/>
  <c r="H165" i="1"/>
  <c r="G165" i="1"/>
  <c r="G176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J138" i="1" s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/>
  <c r="G51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/>
  <c r="B24" i="1"/>
  <c r="A24" i="1"/>
  <c r="L23" i="1"/>
  <c r="J23" i="1"/>
  <c r="J24" i="1" s="1"/>
  <c r="I23" i="1"/>
  <c r="H23" i="1"/>
  <c r="G23" i="1"/>
  <c r="F23" i="1"/>
  <c r="B14" i="1"/>
  <c r="A14" i="1"/>
  <c r="L13" i="1"/>
  <c r="J13" i="1"/>
  <c r="I13" i="1"/>
  <c r="H13" i="1"/>
  <c r="G13" i="1"/>
  <c r="F13" i="1"/>
  <c r="H196" i="1"/>
  <c r="L196" i="1"/>
  <c r="I176" i="1"/>
  <c r="L176" i="1"/>
  <c r="H176" i="1"/>
  <c r="F176" i="1"/>
  <c r="L157" i="1"/>
  <c r="F157" i="1"/>
  <c r="H157" i="1"/>
  <c r="J157" i="1"/>
  <c r="I157" i="1"/>
  <c r="L138" i="1"/>
  <c r="F138" i="1"/>
  <c r="G119" i="1"/>
  <c r="L119" i="1"/>
  <c r="F119" i="1"/>
  <c r="J119" i="1"/>
  <c r="I119" i="1"/>
  <c r="G100" i="1"/>
  <c r="F100" i="1"/>
  <c r="L100" i="1"/>
  <c r="J100" i="1"/>
  <c r="I100" i="1"/>
  <c r="F81" i="1"/>
  <c r="L81" i="1"/>
  <c r="J81" i="1"/>
  <c r="G81" i="1"/>
  <c r="G62" i="1"/>
  <c r="I62" i="1"/>
  <c r="L62" i="1"/>
  <c r="J62" i="1"/>
  <c r="J43" i="1"/>
  <c r="I43" i="1"/>
  <c r="L43" i="1"/>
  <c r="H24" i="1"/>
  <c r="F24" i="1"/>
  <c r="I24" i="1"/>
  <c r="L24" i="1"/>
  <c r="G24" i="1"/>
  <c r="F197" i="1"/>
  <c r="L197" i="1"/>
  <c r="J197" i="1" l="1"/>
  <c r="I138" i="1"/>
  <c r="H197" i="1"/>
  <c r="I197" i="1"/>
  <c r="G197" i="1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<sst xmlns="http://schemas.openxmlformats.org/spreadsheetml/2006/main" count="384" uniqueCount="136">
  <si>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</si>
  <si>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</si>
  <si>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</si>
  <si>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</si>
  <si>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</si>
  <si>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</si>
  <si>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</si>
  <si>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</si>
  <si>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</si>
  <si>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</si>
  <si>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</si>
  <si>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</si>
  <si>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</si>
  <si>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</si>
  <si>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</si>
  <si>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</si>
  <si>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</si>
  <si>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</si>
  <si>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</si>
  <si>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</si>
  <si>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</si>
  <si>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</si>
  <si>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</si>
  <si>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</si>
  <si>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</si>
  <si>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</si>
  <si>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</si>
  <si>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</si>
  <si>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</si>
  <si>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</si>
  <si>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</si>
  <si>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</si>
  <si>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</si>
  <si>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</si>
  <si>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</si>
  <si>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</si>
  <si>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</si>
  <si>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</si>
  <si>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</si>
  <si>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</si>
  <si>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</si>
  <si>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</si>
  <si>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</si>
  <si>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</si>
  <si>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</si>
  <si>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</si>
  <si>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</si>
  <si>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</si>
  <si>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</si>
  <si>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</si>
  <si>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</si>
  <si>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</si>
  <si>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</si>
  <si>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</si>
  <si>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</si>
  <si>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</si>
  <si>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</si>
  <si>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</si>
  <si>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</si>
  <si>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</si>
  <si>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</si>
  <si>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</si>
  <si>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</si>
  <si>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</si>
  <si>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</si>
  <si>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</si>
  <si>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</si>
  <si>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</si>
  <si>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</si>
  <si>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</si>
  <si>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</si>
  <si>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</si>
  <si>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</si>
  <si>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</si>
  <si>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</si>
  <si>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</si>
  <si>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</si>
  <si>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</si>
  <si>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</si>
  <si>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</si>
  <si>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</si>
  <si>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</si>
  <si>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</si>
  <si>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</si>
  <si>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</si>
  <si>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</si>
  <si>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</si>
  <si>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</si>
  <si>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</si>
  <si>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</si>
  <si>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</si>
  <si>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</si>
  <si>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</si>
  <si>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</si>
  <si>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</si>
  <si>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</si>
  <si>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</si>
  <si>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</si>
  <si>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</si>
  <si>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</si>
  <si>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</si>
  <si>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</si>
  <si>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</si>
  <si>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</si>
  <si>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</si>
  <si>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</si>
  <si>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</si>
  <si>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</si>
  <si>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</si>
  <si>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</si>
  <si>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</si>
  <si>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</si>
  <si>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</si>
  <si>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</si>
  <si>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</si>
  <si>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</si>
  <si>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</si>
  <si>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</si>
  <si>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</si>
  <si>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</si>
  <si>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</si>
  <si>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</si>
  <si>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</si>
  <si>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</si>
  <si>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</si>
  <si>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</si>
  <si>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</si>
  <si>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</si>
  <si>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</si>
  <si>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</si>
  <si>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</si>
  <si>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</si>
  <si>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</si>
  <si>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Суп рисовый Хинкал</t>
  </si>
  <si>
    <t>МБОУ "Гимназия №56"</t>
  </si>
  <si>
    <t>Азизова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</si>
</sst>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134</v>
      </c>
      <c r="D1" s="86"/>
      <c r="E1" s="86"/>
      <c r="F1" s="5" t="s">
        <v>16</v>
      </c>
      <c r="G1" s="2" t="s">
        <v>17</v>
      </c>
      <c r="H1" s="87" t="s">
        <v>132</v>
      </c>
      <c r="I1" s="87"/>
      <c r="J1" s="87"/>
      <c r="K1" s="87"/>
    </row>
    <row r="2" spans="1:12" ht="18" x14ac:dyDescent="0.2">
      <c r="A2" s="10" t="s">
        <v>6</v>
      </c>
      <c r="C2" s="2"/>
      <c r="G2" s="2" t="s">
        <v>18</v>
      </c>
      <c r="H2" s="87" t="s">
        <v>135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 x14ac:dyDescent="0.3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 x14ac:dyDescent="0.25">
      <c r="A7" s="26"/>
      <c r="B7" s="27"/>
      <c r="C7" s="80"/>
      <c r="D7" s="67" t="s">
        <v>131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 x14ac:dyDescent="0.2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 x14ac:dyDescent="0.2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 x14ac:dyDescent="0.2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 x14ac:dyDescent="0.2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 x14ac:dyDescent="0.2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 x14ac:dyDescent="0.3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 x14ac:dyDescent="0.2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89.8</v>
      </c>
      <c r="K14" s="47" t="s">
        <v>56</v>
      </c>
      <c r="L14" s="58">
        <v>6.06</v>
      </c>
    </row>
    <row r="15" spans="1:12" ht="15" x14ac:dyDescent="0.2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 x14ac:dyDescent="0.2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 x14ac:dyDescent="0.2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 x14ac:dyDescent="0.2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 x14ac:dyDescent="0.2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 x14ac:dyDescent="0.2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 x14ac:dyDescent="0.2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 x14ac:dyDescent="0.2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 x14ac:dyDescent="0.3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872.71999999999991</v>
      </c>
      <c r="K23" s="50"/>
      <c r="L23" s="60">
        <f t="shared" ref="L23" si="3">SUM(L14:L22)</f>
        <v>46.67</v>
      </c>
    </row>
    <row r="24" spans="1:12" ht="15.75" thickBot="1" x14ac:dyDescent="0.25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1566.56</v>
      </c>
      <c r="K24" s="51"/>
      <c r="L24" s="61">
        <f t="shared" ref="L24" si="5">L13+L23</f>
        <v>104.15</v>
      </c>
    </row>
    <row r="25" spans="1:12" ht="15" x14ac:dyDescent="0.2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 x14ac:dyDescent="0.25">
      <c r="A26" s="28"/>
      <c r="B26" s="23"/>
      <c r="C26" s="81"/>
      <c r="D26" s="69" t="s">
        <v>129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 x14ac:dyDescent="0.2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 x14ac:dyDescent="0.2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1.32</v>
      </c>
      <c r="H28" s="17">
        <v>0.24</v>
      </c>
      <c r="I28" s="17">
        <v>6.68</v>
      </c>
      <c r="J28" s="17">
        <v>34.799999999999997</v>
      </c>
      <c r="K28" s="48"/>
      <c r="L28" s="59">
        <v>0.97</v>
      </c>
    </row>
    <row r="29" spans="1:12" ht="15" x14ac:dyDescent="0.2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 x14ac:dyDescent="0.25">
      <c r="A30" s="28"/>
      <c r="B30" s="23"/>
      <c r="C30" s="81"/>
      <c r="D30" s="69" t="s">
        <v>127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 x14ac:dyDescent="0.3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 x14ac:dyDescent="0.3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28.95</v>
      </c>
      <c r="H32" s="41">
        <f t="shared" ref="H32" si="7">SUM(H25:H31)</f>
        <v>23.25</v>
      </c>
      <c r="I32" s="41">
        <f t="shared" ref="I32" si="8">SUM(I25:I31)</f>
        <v>93.08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 x14ac:dyDescent="0.2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 x14ac:dyDescent="0.2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 x14ac:dyDescent="0.2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 x14ac:dyDescent="0.2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 x14ac:dyDescent="0.2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 x14ac:dyDescent="0.2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 x14ac:dyDescent="0.2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 x14ac:dyDescent="0.2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 x14ac:dyDescent="0.2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 x14ac:dyDescent="0.3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 x14ac:dyDescent="0.25">
      <c r="A43" s="33">
        <f>A25</f>
        <v>1</v>
      </c>
      <c r="B43" s="34">
        <f>B25</f>
        <v>2</v>
      </c>
      <c r="C43" s="88" t="s">
        <v>4</v>
      </c>
      <c r="D43" s="89"/>
      <c r="E43" s="35"/>
      <c r="F43" s="36">
        <f>F32+F42</f>
        <v>1040</v>
      </c>
      <c r="G43" s="36">
        <f t="shared" ref="G43" si="14">G32+G42</f>
        <v>64.430000000000007</v>
      </c>
      <c r="H43" s="36">
        <f t="shared" ref="H43" si="15">H32+H42</f>
        <v>54.16</v>
      </c>
      <c r="I43" s="36">
        <f t="shared" ref="I43" si="16">I32+I42</f>
        <v>207.27999999999997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 x14ac:dyDescent="0.2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 x14ac:dyDescent="0.25">
      <c r="A45" s="28"/>
      <c r="B45" s="23"/>
      <c r="C45" s="81"/>
      <c r="D45" s="69" t="s">
        <v>126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 x14ac:dyDescent="0.2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 x14ac:dyDescent="0.2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 x14ac:dyDescent="0.2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 x14ac:dyDescent="0.25">
      <c r="A49" s="28"/>
      <c r="B49" s="23"/>
      <c r="C49" s="81"/>
      <c r="D49" s="69" t="s">
        <v>129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 x14ac:dyDescent="0.3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 x14ac:dyDescent="0.3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 x14ac:dyDescent="0.2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 x14ac:dyDescent="0.2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 x14ac:dyDescent="0.2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 x14ac:dyDescent="0.2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 x14ac:dyDescent="0.2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 x14ac:dyDescent="0.2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 x14ac:dyDescent="0.2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 x14ac:dyDescent="0.25">
      <c r="A59" s="28"/>
      <c r="B59" s="23"/>
      <c r="C59" s="81"/>
      <c r="D59" s="69" t="s">
        <v>128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 x14ac:dyDescent="0.3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 x14ac:dyDescent="0.3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 x14ac:dyDescent="0.25">
      <c r="A62" s="42">
        <f>A44</f>
        <v>1</v>
      </c>
      <c r="B62" s="42">
        <f>B44</f>
        <v>3</v>
      </c>
      <c r="C62" s="90" t="s">
        <v>4</v>
      </c>
      <c r="D62" s="91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 x14ac:dyDescent="0.2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 x14ac:dyDescent="0.2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 x14ac:dyDescent="0.2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 x14ac:dyDescent="0.2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1.32</v>
      </c>
      <c r="H66" s="17">
        <v>0.24</v>
      </c>
      <c r="I66" s="17">
        <v>6.68</v>
      </c>
      <c r="J66" s="17">
        <v>34.799999999999997</v>
      </c>
      <c r="K66" s="48"/>
      <c r="L66" s="59">
        <v>0.97</v>
      </c>
    </row>
    <row r="67" spans="1:12" ht="15" x14ac:dyDescent="0.2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 x14ac:dyDescent="0.25">
      <c r="A68" s="28"/>
      <c r="B68" s="23"/>
      <c r="C68" s="81"/>
      <c r="D68" s="69" t="s">
        <v>126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 x14ac:dyDescent="0.3">
      <c r="A69" s="29"/>
      <c r="B69" s="30"/>
      <c r="C69" s="82"/>
      <c r="D69" s="73" t="s">
        <v>127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 x14ac:dyDescent="0.3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31.32</v>
      </c>
      <c r="H70" s="41">
        <f t="shared" ref="H70" si="31">SUM(H63:H69)</f>
        <v>31.32</v>
      </c>
      <c r="I70" s="41">
        <f t="shared" ref="I70" si="32">SUM(I63:I69)</f>
        <v>106.922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 x14ac:dyDescent="0.2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 x14ac:dyDescent="0.2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 x14ac:dyDescent="0.2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 x14ac:dyDescent="0.2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 x14ac:dyDescent="0.2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 x14ac:dyDescent="0.2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 x14ac:dyDescent="0.2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1.32</v>
      </c>
      <c r="H77" s="17">
        <v>0.24</v>
      </c>
      <c r="I77" s="17">
        <v>6.68</v>
      </c>
      <c r="J77" s="17">
        <v>34.799999999999997</v>
      </c>
      <c r="K77" s="48"/>
      <c r="L77" s="59">
        <v>0.97</v>
      </c>
    </row>
    <row r="78" spans="1:12" ht="15" x14ac:dyDescent="0.25">
      <c r="A78" s="28"/>
      <c r="B78" s="23"/>
      <c r="C78" s="81"/>
      <c r="D78" s="69" t="s">
        <v>128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 x14ac:dyDescent="0.3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 x14ac:dyDescent="0.3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35.950000000000003</v>
      </c>
      <c r="H80" s="41">
        <f t="shared" ref="H80" si="35">SUM(H71:H79)</f>
        <v>34.57</v>
      </c>
      <c r="I80" s="41">
        <f t="shared" ref="I80" si="36">SUM(I71:I79)</f>
        <v>125.92000000000002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 x14ac:dyDescent="0.25">
      <c r="A81" s="76">
        <f>A63</f>
        <v>1</v>
      </c>
      <c r="B81" s="77">
        <f>B63</f>
        <v>4</v>
      </c>
      <c r="C81" s="92" t="s">
        <v>4</v>
      </c>
      <c r="D81" s="89"/>
      <c r="E81" s="35"/>
      <c r="F81" s="36">
        <f>F70+F80</f>
        <v>1600</v>
      </c>
      <c r="G81" s="36">
        <f t="shared" ref="G81" si="38">G70+G80</f>
        <v>67.27000000000001</v>
      </c>
      <c r="H81" s="36">
        <f t="shared" ref="H81" si="39">H70+H80</f>
        <v>65.89</v>
      </c>
      <c r="I81" s="36">
        <f t="shared" ref="I81" si="40">I70+I80</f>
        <v>232.84200000000001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 x14ac:dyDescent="0.2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 x14ac:dyDescent="0.25">
      <c r="A83" s="28"/>
      <c r="B83" s="23"/>
      <c r="C83" s="81"/>
      <c r="D83" s="69" t="s">
        <v>129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 x14ac:dyDescent="0.2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 x14ac:dyDescent="0.2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 x14ac:dyDescent="0.2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 x14ac:dyDescent="0.25">
      <c r="A87" s="28"/>
      <c r="B87" s="23"/>
      <c r="C87" s="81"/>
      <c r="D87" s="69" t="s">
        <v>126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 x14ac:dyDescent="0.3">
      <c r="A88" s="29"/>
      <c r="B88" s="30"/>
      <c r="C88" s="82"/>
      <c r="D88" s="73" t="s">
        <v>32</v>
      </c>
      <c r="E88" s="37" t="s">
        <v>66</v>
      </c>
      <c r="F88" s="38">
        <v>20</v>
      </c>
      <c r="G88" s="17">
        <v>1.32</v>
      </c>
      <c r="H88" s="17">
        <v>0.24</v>
      </c>
      <c r="I88" s="17">
        <v>6.68</v>
      </c>
      <c r="J88" s="38">
        <v>34.799999999999997</v>
      </c>
      <c r="K88" s="52"/>
      <c r="L88" s="62">
        <v>0.97</v>
      </c>
    </row>
    <row r="89" spans="1:12" ht="15.75" thickBot="1" x14ac:dyDescent="0.3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23.27</v>
      </c>
      <c r="H89" s="41">
        <f t="shared" ref="H89" si="43">SUM(H82:H88)</f>
        <v>25.5</v>
      </c>
      <c r="I89" s="41">
        <f t="shared" ref="I89" si="44">SUM(I82:I88)</f>
        <v>106.25999999999999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 x14ac:dyDescent="0.2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 x14ac:dyDescent="0.2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 x14ac:dyDescent="0.2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 x14ac:dyDescent="0.2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 x14ac:dyDescent="0.2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 x14ac:dyDescent="0.2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 x14ac:dyDescent="0.2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 x14ac:dyDescent="0.2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 x14ac:dyDescent="0.3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 x14ac:dyDescent="0.3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 x14ac:dyDescent="0.25">
      <c r="A100" s="33">
        <f>A82</f>
        <v>1</v>
      </c>
      <c r="B100" s="34">
        <f>B82</f>
        <v>5</v>
      </c>
      <c r="C100" s="88" t="s">
        <v>4</v>
      </c>
      <c r="D100" s="89"/>
      <c r="E100" s="35"/>
      <c r="F100" s="36">
        <f>F89+F99</f>
        <v>1190</v>
      </c>
      <c r="G100" s="36">
        <f t="shared" ref="G100" si="50">G89+G99</f>
        <v>50.44</v>
      </c>
      <c r="H100" s="36">
        <f t="shared" ref="H100" si="51">H89+H99</f>
        <v>56.67</v>
      </c>
      <c r="I100" s="36">
        <f t="shared" ref="I100" si="52">I89+I99</f>
        <v>225.37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 x14ac:dyDescent="0.2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 x14ac:dyDescent="0.2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 x14ac:dyDescent="0.2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 x14ac:dyDescent="0.2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 x14ac:dyDescent="0.25">
      <c r="A105" s="28"/>
      <c r="B105" s="23"/>
      <c r="C105" s="81"/>
      <c r="D105" s="68" t="s">
        <v>129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 x14ac:dyDescent="0.25">
      <c r="A106" s="28"/>
      <c r="B106" s="23"/>
      <c r="C106" s="81"/>
      <c r="D106" s="69" t="s">
        <v>129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 x14ac:dyDescent="0.3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17">
        <v>1.32</v>
      </c>
      <c r="H107" s="17">
        <v>0.24</v>
      </c>
      <c r="I107" s="17">
        <v>6.68</v>
      </c>
      <c r="J107" s="38">
        <v>34.799999999999997</v>
      </c>
      <c r="K107" s="52"/>
      <c r="L107" s="62">
        <v>0.97</v>
      </c>
    </row>
    <row r="108" spans="1:12" ht="15.75" thickBot="1" x14ac:dyDescent="0.3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24.400000000000002</v>
      </c>
      <c r="H108" s="41">
        <f t="shared" si="54"/>
        <v>23.549999999999997</v>
      </c>
      <c r="I108" s="41">
        <f t="shared" si="54"/>
        <v>96.47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 x14ac:dyDescent="0.2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 x14ac:dyDescent="0.2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 x14ac:dyDescent="0.2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 x14ac:dyDescent="0.2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 x14ac:dyDescent="0.2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 x14ac:dyDescent="0.2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 x14ac:dyDescent="0.2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1.32</v>
      </c>
      <c r="H115" s="17">
        <v>0.24</v>
      </c>
      <c r="I115" s="17">
        <v>6.68</v>
      </c>
      <c r="J115" s="17">
        <v>34.799999999999997</v>
      </c>
      <c r="K115" s="48"/>
      <c r="L115" s="59">
        <v>0.97</v>
      </c>
    </row>
    <row r="116" spans="1:12" ht="15" x14ac:dyDescent="0.2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 x14ac:dyDescent="0.3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 x14ac:dyDescent="0.3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32.449999999999996</v>
      </c>
      <c r="H118" s="41">
        <f t="shared" si="56"/>
        <v>34.44</v>
      </c>
      <c r="I118" s="41">
        <f t="shared" si="56"/>
        <v>115.6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 x14ac:dyDescent="0.25">
      <c r="A119" s="33">
        <f>A101</f>
        <v>2</v>
      </c>
      <c r="B119" s="34">
        <f>B101</f>
        <v>1</v>
      </c>
      <c r="C119" s="88" t="s">
        <v>4</v>
      </c>
      <c r="D119" s="89"/>
      <c r="E119" s="35"/>
      <c r="F119" s="36">
        <f>F108+F118</f>
        <v>1271</v>
      </c>
      <c r="G119" s="36">
        <f t="shared" ref="G119" si="58">G108+G118</f>
        <v>56.849999999999994</v>
      </c>
      <c r="H119" s="36">
        <f t="shared" ref="H119" si="59">H108+H118</f>
        <v>57.989999999999995</v>
      </c>
      <c r="I119" s="36">
        <f t="shared" ref="I119" si="60">I108+I118</f>
        <v>212.07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 x14ac:dyDescent="0.2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 x14ac:dyDescent="0.2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 x14ac:dyDescent="0.2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0.1</v>
      </c>
      <c r="H122" s="17">
        <v>0</v>
      </c>
      <c r="I122" s="17">
        <v>7</v>
      </c>
      <c r="J122" s="17">
        <v>14</v>
      </c>
      <c r="K122" s="48" t="s">
        <v>65</v>
      </c>
      <c r="L122" s="59">
        <v>1.27</v>
      </c>
    </row>
    <row r="123" spans="1:12" ht="15" x14ac:dyDescent="0.2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 x14ac:dyDescent="0.2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 x14ac:dyDescent="0.25">
      <c r="A125" s="28"/>
      <c r="B125" s="23"/>
      <c r="C125" s="81"/>
      <c r="D125" s="72" t="s">
        <v>126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 x14ac:dyDescent="0.3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17">
        <v>1.32</v>
      </c>
      <c r="H126" s="17">
        <v>0.24</v>
      </c>
      <c r="I126" s="17">
        <v>6.68</v>
      </c>
      <c r="J126" s="38">
        <v>34.799999999999997</v>
      </c>
      <c r="K126" s="52"/>
      <c r="L126" s="62">
        <v>0.97</v>
      </c>
    </row>
    <row r="127" spans="1:12" ht="15.75" thickBot="1" x14ac:dyDescent="0.3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39.580000000000005</v>
      </c>
      <c r="H127" s="41">
        <f t="shared" si="62"/>
        <v>26.429999999999996</v>
      </c>
      <c r="I127" s="41">
        <f t="shared" si="62"/>
        <v>61.21</v>
      </c>
      <c r="J127" s="41">
        <f t="shared" si="62"/>
        <v>568.41999999999996</v>
      </c>
      <c r="K127" s="53"/>
      <c r="L127" s="63">
        <f t="shared" ref="L127" si="63">SUM(L120:L126)</f>
        <v>67.53</v>
      </c>
    </row>
    <row r="128" spans="1:12" ht="15" x14ac:dyDescent="0.2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 x14ac:dyDescent="0.25">
      <c r="A129" s="28"/>
      <c r="B129" s="23"/>
      <c r="C129" s="81"/>
      <c r="D129" s="68" t="s">
        <v>27</v>
      </c>
      <c r="E129" s="16" t="s">
        <v>133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113</v>
      </c>
      <c r="K129" s="48">
        <v>204.20050000000001</v>
      </c>
      <c r="L129" s="59">
        <v>4.51</v>
      </c>
    </row>
    <row r="130" spans="1:12" ht="15" x14ac:dyDescent="0.25">
      <c r="A130" s="28"/>
      <c r="B130" s="23"/>
      <c r="C130" s="81"/>
      <c r="D130" s="68" t="s">
        <v>28</v>
      </c>
      <c r="E130" s="16" t="s">
        <v>108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 x14ac:dyDescent="0.2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 x14ac:dyDescent="0.2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 x14ac:dyDescent="0.2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 x14ac:dyDescent="0.2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1.32</v>
      </c>
      <c r="H134" s="17">
        <v>0.24</v>
      </c>
      <c r="I134" s="17">
        <v>6.68</v>
      </c>
      <c r="J134" s="17">
        <v>34.799999999999997</v>
      </c>
      <c r="K134" s="48"/>
      <c r="L134" s="59">
        <v>0.97</v>
      </c>
    </row>
    <row r="135" spans="1:12" ht="15" x14ac:dyDescent="0.2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 x14ac:dyDescent="0.3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 x14ac:dyDescent="0.3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28.49</v>
      </c>
      <c r="H137" s="41">
        <f t="shared" si="64"/>
        <v>23.379999999999995</v>
      </c>
      <c r="I137" s="41">
        <f t="shared" si="64"/>
        <v>117.21</v>
      </c>
      <c r="J137" s="41">
        <f t="shared" si="64"/>
        <v>794.03</v>
      </c>
      <c r="K137" s="53"/>
      <c r="L137" s="63">
        <f t="shared" ref="L137" si="65">SUM(L128:L136)</f>
        <v>63.03</v>
      </c>
    </row>
    <row r="138" spans="1:12" ht="15.75" thickBot="1" x14ac:dyDescent="0.25">
      <c r="A138" s="33">
        <f>A120</f>
        <v>2</v>
      </c>
      <c r="B138" s="34">
        <f>B120</f>
        <v>2</v>
      </c>
      <c r="C138" s="88" t="s">
        <v>4</v>
      </c>
      <c r="D138" s="89"/>
      <c r="E138" s="35"/>
      <c r="F138" s="36">
        <f>F127+F137</f>
        <v>1320</v>
      </c>
      <c r="G138" s="36">
        <f t="shared" ref="G138" si="66">G127+G137</f>
        <v>68.070000000000007</v>
      </c>
      <c r="H138" s="36">
        <f t="shared" ref="H138" si="67">H127+H137</f>
        <v>49.809999999999988</v>
      </c>
      <c r="I138" s="36">
        <f t="shared" ref="I138" si="68">I127+I137</f>
        <v>178.42</v>
      </c>
      <c r="J138" s="36">
        <f t="shared" ref="J138:L138" si="69">J127+J137</f>
        <v>1362.4499999999998</v>
      </c>
      <c r="K138" s="51"/>
      <c r="L138" s="61">
        <f t="shared" si="69"/>
        <v>130.56</v>
      </c>
    </row>
    <row r="139" spans="1:12" ht="15" x14ac:dyDescent="0.25">
      <c r="A139" s="26">
        <v>2</v>
      </c>
      <c r="B139" s="27">
        <v>3</v>
      </c>
      <c r="C139" s="80" t="s">
        <v>20</v>
      </c>
      <c r="D139" s="71" t="s">
        <v>21</v>
      </c>
      <c r="E139" s="14" t="s">
        <v>109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 x14ac:dyDescent="0.25">
      <c r="A140" s="28"/>
      <c r="B140" s="23"/>
      <c r="C140" s="81"/>
      <c r="D140" s="69" t="s">
        <v>130</v>
      </c>
      <c r="E140" s="16" t="s">
        <v>110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 x14ac:dyDescent="0.25">
      <c r="A141" s="28"/>
      <c r="B141" s="23"/>
      <c r="C141" s="81"/>
      <c r="D141" s="68" t="s">
        <v>22</v>
      </c>
      <c r="E141" s="16" t="s">
        <v>111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 x14ac:dyDescent="0.25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1.32</v>
      </c>
      <c r="H142" s="17">
        <v>0.24</v>
      </c>
      <c r="I142" s="17">
        <v>6.68</v>
      </c>
      <c r="J142" s="17">
        <v>34.799999999999997</v>
      </c>
      <c r="K142" s="48"/>
      <c r="L142" s="59">
        <v>0.97</v>
      </c>
    </row>
    <row r="143" spans="1:12" ht="15" x14ac:dyDescent="0.2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 x14ac:dyDescent="0.2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 x14ac:dyDescent="0.3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 x14ac:dyDescent="0.3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18.5</v>
      </c>
      <c r="H146" s="41">
        <f t="shared" si="70"/>
        <v>25.879999999999995</v>
      </c>
      <c r="I146" s="41">
        <f t="shared" si="70"/>
        <v>83.759999999999991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 x14ac:dyDescent="0.2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115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 x14ac:dyDescent="0.25">
      <c r="A148" s="28"/>
      <c r="B148" s="23"/>
      <c r="C148" s="81"/>
      <c r="D148" s="68" t="s">
        <v>27</v>
      </c>
      <c r="E148" s="16" t="s">
        <v>114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 x14ac:dyDescent="0.2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 x14ac:dyDescent="0.25">
      <c r="A150" s="28"/>
      <c r="B150" s="23"/>
      <c r="C150" s="81"/>
      <c r="D150" s="68" t="s">
        <v>29</v>
      </c>
      <c r="E150" s="16" t="s">
        <v>112</v>
      </c>
      <c r="F150" s="17" t="s">
        <v>113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 x14ac:dyDescent="0.2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 x14ac:dyDescent="0.2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 x14ac:dyDescent="0.2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1.32</v>
      </c>
      <c r="H153" s="17">
        <v>0.24</v>
      </c>
      <c r="I153" s="17">
        <v>6.68</v>
      </c>
      <c r="J153" s="17">
        <v>34.799999999999997</v>
      </c>
      <c r="K153" s="48"/>
      <c r="L153" s="59">
        <v>0.97</v>
      </c>
    </row>
    <row r="154" spans="1:12" ht="15" x14ac:dyDescent="0.25">
      <c r="A154" s="28"/>
      <c r="B154" s="23"/>
      <c r="C154" s="81"/>
      <c r="D154" s="72" t="s">
        <v>128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 x14ac:dyDescent="0.3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 x14ac:dyDescent="0.3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35.129999999999995</v>
      </c>
      <c r="H156" s="41">
        <f t="shared" si="72"/>
        <v>26.159999999999997</v>
      </c>
      <c r="I156" s="41">
        <f t="shared" si="72"/>
        <v>97.38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 x14ac:dyDescent="0.25">
      <c r="A157" s="33">
        <f>A139</f>
        <v>2</v>
      </c>
      <c r="B157" s="34">
        <f>B139</f>
        <v>3</v>
      </c>
      <c r="C157" s="88" t="s">
        <v>4</v>
      </c>
      <c r="D157" s="89"/>
      <c r="E157" s="35"/>
      <c r="F157" s="36">
        <f>F146+F156</f>
        <v>1220</v>
      </c>
      <c r="G157" s="36">
        <f t="shared" ref="G157" si="74">G146+G156</f>
        <v>53.629999999999995</v>
      </c>
      <c r="H157" s="36">
        <f t="shared" ref="H157" si="75">H146+H156</f>
        <v>52.039999999999992</v>
      </c>
      <c r="I157" s="36">
        <f t="shared" ref="I157" si="76">I146+I156</f>
        <v>181.14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 x14ac:dyDescent="0.25">
      <c r="A158" s="26">
        <v>2</v>
      </c>
      <c r="B158" s="27">
        <v>4</v>
      </c>
      <c r="C158" s="80" t="s">
        <v>20</v>
      </c>
      <c r="D158" s="71" t="s">
        <v>21</v>
      </c>
      <c r="E158" s="14" t="s">
        <v>116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 x14ac:dyDescent="0.2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 x14ac:dyDescent="0.2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 x14ac:dyDescent="0.2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 x14ac:dyDescent="0.2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 x14ac:dyDescent="0.2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 x14ac:dyDescent="0.3">
      <c r="A164" s="29"/>
      <c r="B164" s="30"/>
      <c r="C164" s="82"/>
      <c r="D164" s="73" t="s">
        <v>127</v>
      </c>
      <c r="E164" s="37" t="s">
        <v>117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 x14ac:dyDescent="0.3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 x14ac:dyDescent="0.2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 x14ac:dyDescent="0.2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 x14ac:dyDescent="0.25">
      <c r="A168" s="28"/>
      <c r="B168" s="23"/>
      <c r="C168" s="81"/>
      <c r="D168" s="68" t="s">
        <v>28</v>
      </c>
      <c r="E168" s="16" t="s">
        <v>116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 x14ac:dyDescent="0.2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 x14ac:dyDescent="0.25">
      <c r="A170" s="28"/>
      <c r="B170" s="23"/>
      <c r="C170" s="81"/>
      <c r="D170" s="68" t="s">
        <v>30</v>
      </c>
      <c r="E170" s="16" t="s">
        <v>118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 x14ac:dyDescent="0.2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 x14ac:dyDescent="0.2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 x14ac:dyDescent="0.25">
      <c r="A173" s="28"/>
      <c r="B173" s="23"/>
      <c r="C173" s="81"/>
      <c r="D173" s="69" t="s">
        <v>127</v>
      </c>
      <c r="E173" s="16" t="s">
        <v>117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 x14ac:dyDescent="0.3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 x14ac:dyDescent="0.3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 x14ac:dyDescent="0.25">
      <c r="A176" s="33">
        <f>A158</f>
        <v>2</v>
      </c>
      <c r="B176" s="34">
        <f>B158</f>
        <v>4</v>
      </c>
      <c r="C176" s="88" t="s">
        <v>4</v>
      </c>
      <c r="D176" s="89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 x14ac:dyDescent="0.25">
      <c r="A177" s="26">
        <v>2</v>
      </c>
      <c r="B177" s="27">
        <v>5</v>
      </c>
      <c r="C177" s="80" t="s">
        <v>20</v>
      </c>
      <c r="D177" s="71" t="s">
        <v>21</v>
      </c>
      <c r="E177" s="14" t="s">
        <v>121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 x14ac:dyDescent="0.25">
      <c r="A178" s="28"/>
      <c r="B178" s="23"/>
      <c r="C178" s="81"/>
      <c r="D178" s="69" t="s">
        <v>26</v>
      </c>
      <c r="E178" s="16" t="s">
        <v>119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 x14ac:dyDescent="0.25">
      <c r="A179" s="28"/>
      <c r="B179" s="23"/>
      <c r="C179" s="81"/>
      <c r="D179" s="68" t="s">
        <v>22</v>
      </c>
      <c r="E179" s="16" t="s">
        <v>122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 x14ac:dyDescent="0.2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1.32</v>
      </c>
      <c r="H180" s="17">
        <v>0.24</v>
      </c>
      <c r="I180" s="17">
        <v>6.68</v>
      </c>
      <c r="J180" s="17">
        <v>34.799999999999997</v>
      </c>
      <c r="K180" s="48"/>
      <c r="L180" s="59">
        <v>0.97</v>
      </c>
    </row>
    <row r="181" spans="1:12" ht="15" x14ac:dyDescent="0.25">
      <c r="A181" s="28"/>
      <c r="B181" s="23"/>
      <c r="C181" s="81"/>
      <c r="D181" s="68" t="s">
        <v>24</v>
      </c>
      <c r="E181" s="16" t="s">
        <v>123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 x14ac:dyDescent="0.25">
      <c r="A182" s="28"/>
      <c r="B182" s="23"/>
      <c r="C182" s="81"/>
      <c r="D182" s="69" t="s">
        <v>26</v>
      </c>
      <c r="E182" s="16" t="s">
        <v>120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 x14ac:dyDescent="0.2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 x14ac:dyDescent="0.3">
      <c r="A184" s="29"/>
      <c r="B184" s="30"/>
      <c r="C184" s="82"/>
      <c r="D184" s="73" t="s">
        <v>127</v>
      </c>
      <c r="E184" s="37" t="s">
        <v>125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 x14ac:dyDescent="0.3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29.560000000000002</v>
      </c>
      <c r="H185" s="41">
        <f>SUM(H177:H184)</f>
        <v>32.341999999999999</v>
      </c>
      <c r="I185" s="41">
        <f>SUM(I177:I184)</f>
        <v>90.581999999999994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 x14ac:dyDescent="0.2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119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 x14ac:dyDescent="0.25">
      <c r="A187" s="28"/>
      <c r="B187" s="23"/>
      <c r="C187" s="81"/>
      <c r="D187" s="68" t="s">
        <v>27</v>
      </c>
      <c r="E187" s="16" t="s">
        <v>124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 x14ac:dyDescent="0.25">
      <c r="A188" s="28"/>
      <c r="B188" s="23"/>
      <c r="C188" s="81"/>
      <c r="D188" s="68" t="s">
        <v>28</v>
      </c>
      <c r="E188" s="16" t="s">
        <v>121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 x14ac:dyDescent="0.2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 x14ac:dyDescent="0.2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 x14ac:dyDescent="0.2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 x14ac:dyDescent="0.2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1.32</v>
      </c>
      <c r="H192" s="17">
        <v>0.24</v>
      </c>
      <c r="I192" s="17">
        <v>6.68</v>
      </c>
      <c r="J192" s="17">
        <v>34.799999999999997</v>
      </c>
      <c r="K192" s="48"/>
      <c r="L192" s="59">
        <v>0.97</v>
      </c>
    </row>
    <row r="193" spans="1:12" ht="15" x14ac:dyDescent="0.25">
      <c r="A193" s="28"/>
      <c r="B193" s="23"/>
      <c r="C193" s="81"/>
      <c r="D193" s="69" t="s">
        <v>26</v>
      </c>
      <c r="E193" s="16" t="s">
        <v>120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 x14ac:dyDescent="0.25">
      <c r="A194" s="28"/>
      <c r="B194" s="23"/>
      <c r="C194" s="81"/>
      <c r="D194" s="69" t="s">
        <v>24</v>
      </c>
      <c r="E194" s="16" t="s">
        <v>123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 x14ac:dyDescent="0.3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33.510000000000005</v>
      </c>
      <c r="H195" s="32">
        <f t="shared" si="86"/>
        <v>35.852000000000004</v>
      </c>
      <c r="I195" s="32">
        <f t="shared" si="86"/>
        <v>59.411999999999999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 x14ac:dyDescent="0.25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1270</v>
      </c>
      <c r="G196" s="36">
        <f t="shared" ref="G196" si="88">G185+G195</f>
        <v>63.070000000000007</v>
      </c>
      <c r="H196" s="36">
        <f t="shared" ref="H196" si="89">H185+H195</f>
        <v>68.194000000000003</v>
      </c>
      <c r="I196" s="36">
        <f t="shared" ref="I196" si="90">I185+I195</f>
        <v>149.994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 x14ac:dyDescent="0.25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59.853000000000009</v>
      </c>
      <c r="H197" s="9">
        <f t="shared" si="92"/>
        <v>56.110400000000006</v>
      </c>
      <c r="I197" s="9">
        <f t="shared" si="92"/>
        <v>214.4246</v>
      </c>
      <c r="J197" s="9">
        <f t="shared" si="92"/>
        <v>1476.7119999999998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2024-01-12T14:15:16Z</dcterms:modified>
</cp:coreProperties>
</file>